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<sst xmlns="http://schemas.openxmlformats.org/spreadsheetml/2006/main" count="245" uniqueCount="139">
  <si>
    <t>工事費内訳書</t>
  </si>
  <si>
    <t>住　　　　所</t>
  </si>
  <si>
    <t>商号又は名称</t>
  </si>
  <si>
    <t>代 表 者 名</t>
  </si>
  <si>
    <t>工 事 名</t>
  </si>
  <si>
    <t>Ｒ４徳土　日峯大神子広域公園　徳・大原　遊戯施設設置工事（担い手確保型）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</si>
  <si>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</si>
  <si>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</si>
  <si>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</si>
  <si>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</si>
  <si>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</si>
  <si>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</si>
  <si>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</si>
  <si>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</si>
  <si>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雨水排水設備工</t>
  </si>
  <si>
    <t>側溝工</t>
  </si>
  <si>
    <t>ﾌﾟﾚｷｬｽﾄU型側溝
　(再利用撤去･据付)</t>
  </si>
  <si>
    <t>m</t>
  </si>
  <si>
    <t>ﾌﾟﾚｷｬｽﾄU型側溝
　U字溝</t>
  </si>
  <si>
    <t>敷調整ｺﾝｸﾘｰﾄ　
　18-8-25(20),BBorN
　W/C≦60%</t>
  </si>
  <si>
    <t>水路蓋
　(再利用撤去･据付)</t>
  </si>
  <si>
    <t>枚</t>
  </si>
  <si>
    <t>水路蓋
　U字溝鋼製蓋
　歩道用,細め,滑止</t>
  </si>
  <si>
    <t>集水桝･ﾏﾝﾎｰﾙ工</t>
  </si>
  <si>
    <t>現場打ち集水桝</t>
  </si>
  <si>
    <t>箇所</t>
  </si>
  <si>
    <t>蓋
　T-2,細目,滑止</t>
  </si>
  <si>
    <t>電気設備工</t>
  </si>
  <si>
    <t>電線管路工</t>
  </si>
  <si>
    <t>電線管</t>
  </si>
  <si>
    <t>電線</t>
  </si>
  <si>
    <t>電力ｹｰﾌﾞﾙ接続</t>
  </si>
  <si>
    <t>個</t>
  </si>
  <si>
    <t>埋設ｼｰﾄ</t>
  </si>
  <si>
    <t>園路広場整備工</t>
  </si>
  <si>
    <t>舗装準備工</t>
  </si>
  <si>
    <t>不陸整正</t>
  </si>
  <si>
    <t>m2</t>
  </si>
  <si>
    <t>ｱｽﾌｧﾙﾄ系舗装工</t>
  </si>
  <si>
    <t>公園ｱｽﾌｧﾙﾄ舗装
　ﾍﾞﾝｶﾞﾗ色</t>
  </si>
  <si>
    <t>遊戯施設整備工</t>
  </si>
  <si>
    <t>遊具組立設置工</t>
  </si>
  <si>
    <t>複合遊具</t>
  </si>
  <si>
    <t>基</t>
  </si>
  <si>
    <t>A型基礎
　18-8-25(20),BBorN
　W/C≦60%</t>
  </si>
  <si>
    <t>B型基礎
　18-8-25(20),BBorN
　W/C≦60%</t>
  </si>
  <si>
    <t>C型基礎
　18-8-40,BBorN
　W/C≦60%</t>
  </si>
  <si>
    <t>D型基礎
　18-8-40,BBorN
　W/C≦60%</t>
  </si>
  <si>
    <t>E型基礎
　18-8-40,BBorN
　W/C≦60%</t>
  </si>
  <si>
    <t>F型基礎
　18-8-25(20),BBorN
　W/C≦60%</t>
  </si>
  <si>
    <t>G型基礎
　18-8-40,BBorN
　W/C≦60%</t>
  </si>
  <si>
    <t>H型基礎
　18-8-25(20),BBorN
　W/C≦60%</t>
  </si>
  <si>
    <t>I型基礎
　18-8-25(20),BBorN
　W/C≦60%</t>
  </si>
  <si>
    <t>J型基礎
　18-8-25(20),BBorN
　W/C≦60%</t>
  </si>
  <si>
    <t>K型基礎
　18-8-25(20),BBorN
　W/C≦60%</t>
  </si>
  <si>
    <t>L型基礎
　18-8-40,BBorN
　W/C≦60%</t>
  </si>
  <si>
    <t>M型基礎
　18-8-25(20),BBorN
　W/C≦60%</t>
  </si>
  <si>
    <t>N型基礎
　18-8-25(20),BBorN
　W/C≦60%</t>
  </si>
  <si>
    <t>O型基礎
　18-8-25(20),BBorN
　W/C≦60%</t>
  </si>
  <si>
    <t>P型基礎
　18-8-25(20),BBorN
　W/C≦60%</t>
  </si>
  <si>
    <t>注意ｻｲﾝ基礎
　18-8-25(20),BBorN
　W/C≦60%</t>
  </si>
  <si>
    <t>作業土工</t>
  </si>
  <si>
    <t>床掘り</t>
  </si>
  <si>
    <t>m3</t>
  </si>
  <si>
    <t>埋戻し</t>
  </si>
  <si>
    <t>ｻｰﾋﾞｽ施設整備工</t>
  </si>
  <si>
    <t>ﾍﾞﾝﾁ･ﾃｰﾌﾞﾙ工</t>
  </si>
  <si>
    <t xml:space="preserve">ﾍﾞﾝﾁ移設　</t>
  </si>
  <si>
    <t>管理施設整備工</t>
  </si>
  <si>
    <t>柵工</t>
  </si>
  <si>
    <t xml:space="preserve">擬木柵撤去　</t>
  </si>
  <si>
    <t>擬木柵設置(再使用)
　擁壁建込</t>
  </si>
  <si>
    <t>擬木柵設置(再使用)
　基礎ﾌﾞﾛｯｸ</t>
  </si>
  <si>
    <t>構造物撤去工</t>
  </si>
  <si>
    <t>構造物取壊し工</t>
  </si>
  <si>
    <t>舗装版切断</t>
  </si>
  <si>
    <t>舗装版破砕</t>
  </si>
  <si>
    <t>ｺﾝｸﾘｰﾄ取壊し運搬処理</t>
  </si>
  <si>
    <t>排水構造物撤去工</t>
  </si>
  <si>
    <t>暗渠排水管撤去
　VU管</t>
  </si>
  <si>
    <t>ﾌﾞﾛｯｸ舗装撤去工</t>
  </si>
  <si>
    <t>ｺﾞﾑﾏｯﾄ撤去</t>
  </si>
  <si>
    <t>電線管路撤去工</t>
  </si>
  <si>
    <t xml:space="preserve">電線管撤去　</t>
  </si>
  <si>
    <t xml:space="preserve">電線撤去　</t>
  </si>
  <si>
    <t>運搬処理工</t>
  </si>
  <si>
    <t>殻運搬</t>
  </si>
  <si>
    <t>殻処分</t>
  </si>
  <si>
    <t>汚泥運搬処分</t>
  </si>
  <si>
    <t>廃ﾌﾟﾗｽﾁｯｸ運搬・処分</t>
  </si>
  <si>
    <t>t</t>
  </si>
  <si>
    <t>電気配線運搬・ｽｸﾗｯﾌﾟ処分</t>
  </si>
  <si>
    <t>kg</t>
  </si>
  <si>
    <t xml:space="preserve">木材運搬・処分　</t>
  </si>
  <si>
    <t xml:space="preserve">鉄材運搬・処分　</t>
  </si>
  <si>
    <t xml:space="preserve">ｽﾃﾝﾚｽ材運搬・処分　</t>
  </si>
  <si>
    <t>石綿板運搬・処分</t>
  </si>
  <si>
    <t>公園施設等撤去･移設工</t>
  </si>
  <si>
    <t>公園施設撤去工</t>
  </si>
  <si>
    <t xml:space="preserve">公園施設撤去　</t>
  </si>
  <si>
    <t>仮設工</t>
  </si>
  <si>
    <t>工事用道路工</t>
  </si>
  <si>
    <t>敷鉄板</t>
  </si>
  <si>
    <t>交通管理工</t>
  </si>
  <si>
    <t>交通誘導警備員</t>
  </si>
  <si>
    <t>人日</t>
  </si>
  <si>
    <t>基盤整備</t>
  </si>
  <si>
    <t>敷地造成工</t>
  </si>
  <si>
    <t>整地工</t>
  </si>
  <si>
    <t xml:space="preserve">公園整地　</t>
  </si>
  <si>
    <t>掘削工</t>
  </si>
  <si>
    <t>掘削</t>
  </si>
  <si>
    <t>盛土工</t>
  </si>
  <si>
    <t>路体(築堤)盛土</t>
  </si>
  <si>
    <t>土砂等運搬</t>
  </si>
  <si>
    <t>積込(ﾙｰｽﾞ)</t>
  </si>
  <si>
    <t>法面整形工</t>
  </si>
  <si>
    <t>法面整形(盛土部)</t>
  </si>
  <si>
    <t>法面工</t>
  </si>
  <si>
    <t>植生工</t>
  </si>
  <si>
    <t>公園張芝</t>
  </si>
  <si>
    <t>擁壁工</t>
  </si>
  <si>
    <t>場所打擁壁工(構造物単位)</t>
  </si>
  <si>
    <t>重力式擁壁
　W/C≦60%</t>
  </si>
  <si>
    <t>直接工事費</t>
  </si>
  <si>
    <t>共通仮設</t>
  </si>
  <si>
    <t>共通仮設費</t>
  </si>
  <si>
    <t>運搬費</t>
  </si>
  <si>
    <t>仮設材運搬費</t>
  </si>
  <si>
    <t>準備費</t>
  </si>
  <si>
    <t>木根等処分費
　伐採含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</si>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</sst>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G11+G21+G27+G32+G55+G58+G63+G86+G89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58.0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58.0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22.0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37</v>
      </c>
      <c r="F31" s="13" t="n">
        <v>22.0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5">
        <f>G33+G52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G34+G35+G36+G37+G38+G39+G40+G41+G42+G43+G44+G45+G46+G47+G48+G49+G50+G51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43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43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45</v>
      </c>
      <c r="E36" s="12" t="s">
        <v>43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46</v>
      </c>
      <c r="E37" s="12" t="s">
        <v>43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47</v>
      </c>
      <c r="E38" s="12" t="s">
        <v>43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43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49</v>
      </c>
      <c r="E40" s="12" t="s">
        <v>43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43</v>
      </c>
      <c r="F41" s="13" t="n">
        <v>9.0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51</v>
      </c>
      <c r="E42" s="12" t="s">
        <v>43</v>
      </c>
      <c r="F42" s="13" t="n">
        <v>9.0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52</v>
      </c>
      <c r="E43" s="12" t="s">
        <v>43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43</v>
      </c>
      <c r="F44" s="13" t="n">
        <v>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54</v>
      </c>
      <c r="E45" s="12" t="s">
        <v>43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55</v>
      </c>
      <c r="E46" s="12" t="s">
        <v>43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56</v>
      </c>
      <c r="E47" s="12" t="s">
        <v>43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57</v>
      </c>
      <c r="E48" s="12" t="s">
        <v>43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58</v>
      </c>
      <c r="E49" s="12" t="s">
        <v>43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59</v>
      </c>
      <c r="E50" s="12" t="s">
        <v>43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60</v>
      </c>
      <c r="E51" s="12" t="s">
        <v>43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61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62</v>
      </c>
      <c r="E53" s="12" t="s">
        <v>63</v>
      </c>
      <c r="F53" s="13" t="n">
        <v>180.0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64</v>
      </c>
      <c r="E54" s="12" t="s">
        <v>63</v>
      </c>
      <c r="F54" s="13" t="n">
        <v>150.0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66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67</v>
      </c>
      <c r="E57" s="12" t="s">
        <v>43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68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69</v>
      </c>
      <c r="D59" s="11"/>
      <c r="E59" s="12" t="s">
        <v>13</v>
      </c>
      <c r="F59" s="13" t="n">
        <v>1.0</v>
      </c>
      <c r="G59" s="15">
        <f>G60+G61+G62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70</v>
      </c>
      <c r="E60" s="12" t="s">
        <v>17</v>
      </c>
      <c r="F60" s="13" t="n">
        <v>21.0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71</v>
      </c>
      <c r="E61" s="12" t="s">
        <v>17</v>
      </c>
      <c r="F61" s="13" t="n">
        <v>11.0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72</v>
      </c>
      <c r="E62" s="12" t="s">
        <v>17</v>
      </c>
      <c r="F62" s="13" t="n">
        <v>10.0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73</v>
      </c>
      <c r="C63" s="11"/>
      <c r="D63" s="11"/>
      <c r="E63" s="12" t="s">
        <v>13</v>
      </c>
      <c r="F63" s="13" t="n">
        <v>1.0</v>
      </c>
      <c r="G63" s="15">
        <f>G64+G69+G71+G73+G76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74</v>
      </c>
      <c r="D64" s="11"/>
      <c r="E64" s="12" t="s">
        <v>13</v>
      </c>
      <c r="F64" s="13" t="n">
        <v>1.0</v>
      </c>
      <c r="G64" s="15">
        <f>G65+G66+G67+G68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75</v>
      </c>
      <c r="E65" s="12" t="s">
        <v>17</v>
      </c>
      <c r="F65" s="13" t="n">
        <v>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76</v>
      </c>
      <c r="E66" s="12" t="s">
        <v>37</v>
      </c>
      <c r="F66" s="13" t="n">
        <v>35.0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77</v>
      </c>
      <c r="E67" s="12" t="s">
        <v>63</v>
      </c>
      <c r="F67" s="13" t="n">
        <v>40.0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77</v>
      </c>
      <c r="E68" s="12" t="s">
        <v>63</v>
      </c>
      <c r="F68" s="14" t="n">
        <v>0.6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78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79</v>
      </c>
      <c r="E70" s="12" t="s">
        <v>17</v>
      </c>
      <c r="F70" s="13" t="n">
        <v>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80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81</v>
      </c>
      <c r="E72" s="12" t="s">
        <v>37</v>
      </c>
      <c r="F72" s="13" t="n">
        <v>15.0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82</v>
      </c>
      <c r="D73" s="11"/>
      <c r="E73" s="12" t="s">
        <v>13</v>
      </c>
      <c r="F73" s="13" t="n">
        <v>1.0</v>
      </c>
      <c r="G73" s="15">
        <f>G74+G75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83</v>
      </c>
      <c r="E74" s="12" t="s">
        <v>17</v>
      </c>
      <c r="F74" s="13" t="n">
        <v>74.0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84</v>
      </c>
      <c r="E75" s="12" t="s">
        <v>17</v>
      </c>
      <c r="F75" s="13" t="n">
        <v>74.0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85</v>
      </c>
      <c r="D76" s="11"/>
      <c r="E76" s="12" t="s">
        <v>13</v>
      </c>
      <c r="F76" s="13" t="n">
        <v>1.0</v>
      </c>
      <c r="G76" s="15">
        <f>G77+G78+G79+G80+G81+G82+G83+G84+G85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86</v>
      </c>
      <c r="E77" s="12" t="s">
        <v>63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87</v>
      </c>
      <c r="E78" s="12" t="s">
        <v>63</v>
      </c>
      <c r="F78" s="13" t="n">
        <v>2.0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88</v>
      </c>
      <c r="E79" s="12" t="s">
        <v>63</v>
      </c>
      <c r="F79" s="14" t="n">
        <v>0.007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89</v>
      </c>
      <c r="E80" s="12" t="s">
        <v>90</v>
      </c>
      <c r="F80" s="14" t="n">
        <v>0.2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91</v>
      </c>
      <c r="E81" s="12" t="s">
        <v>92</v>
      </c>
      <c r="F81" s="13" t="n">
        <v>14.0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93</v>
      </c>
      <c r="E82" s="12" t="s">
        <v>90</v>
      </c>
      <c r="F82" s="14" t="n">
        <v>11.9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94</v>
      </c>
      <c r="E83" s="12" t="s">
        <v>92</v>
      </c>
      <c r="F83" s="13" t="n">
        <v>507.0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95</v>
      </c>
      <c r="E84" s="12" t="s">
        <v>92</v>
      </c>
      <c r="F84" s="13" t="n">
        <v>1077.0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96</v>
      </c>
      <c r="E85" s="12" t="s">
        <v>63</v>
      </c>
      <c r="F85" s="14" t="n">
        <v>0.5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97</v>
      </c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98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99</v>
      </c>
      <c r="E88" s="12" t="s">
        <v>13</v>
      </c>
      <c r="F88" s="13" t="n">
        <v>1.0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100</v>
      </c>
      <c r="C89" s="11"/>
      <c r="D89" s="11"/>
      <c r="E89" s="12" t="s">
        <v>13</v>
      </c>
      <c r="F89" s="13" t="n">
        <v>1.0</v>
      </c>
      <c r="G89" s="15">
        <f>G90+G92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101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102</v>
      </c>
      <c r="E91" s="12" t="s">
        <v>37</v>
      </c>
      <c r="F91" s="13" t="n">
        <v>52.0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103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104</v>
      </c>
      <c r="E93" s="12" t="s">
        <v>105</v>
      </c>
      <c r="F93" s="13" t="n">
        <v>210.0</v>
      </c>
      <c r="G93" s="16"/>
      <c r="I93" s="17" t="n">
        <v>84.0</v>
      </c>
      <c r="J93" s="18" t="n">
        <v>4.0</v>
      </c>
    </row>
    <row r="94" ht="42.0" customHeight="true">
      <c r="A94" s="10" t="s">
        <v>106</v>
      </c>
      <c r="B94" s="11"/>
      <c r="C94" s="11"/>
      <c r="D94" s="11"/>
      <c r="E94" s="12" t="s">
        <v>13</v>
      </c>
      <c r="F94" s="13" t="n">
        <v>1.0</v>
      </c>
      <c r="G94" s="15">
        <f>G95+G106+G109</f>
      </c>
      <c r="I94" s="17" t="n">
        <v>85.0</v>
      </c>
      <c r="J94" s="18" t="n">
        <v>1.0</v>
      </c>
    </row>
    <row r="95" ht="42.0" customHeight="true">
      <c r="A95" s="10"/>
      <c r="B95" s="11" t="s">
        <v>107</v>
      </c>
      <c r="C95" s="11"/>
      <c r="D95" s="11"/>
      <c r="E95" s="12" t="s">
        <v>13</v>
      </c>
      <c r="F95" s="13" t="n">
        <v>1.0</v>
      </c>
      <c r="G95" s="15">
        <f>G96+G98+G100+G104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108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109</v>
      </c>
      <c r="E97" s="12" t="s">
        <v>63</v>
      </c>
      <c r="F97" s="13" t="n">
        <v>20.0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110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111</v>
      </c>
      <c r="E99" s="12" t="s">
        <v>63</v>
      </c>
      <c r="F99" s="13" t="n">
        <v>10.0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112</v>
      </c>
      <c r="D100" s="11"/>
      <c r="E100" s="12" t="s">
        <v>13</v>
      </c>
      <c r="F100" s="13" t="n">
        <v>1.0</v>
      </c>
      <c r="G100" s="15">
        <f>G101+G102+G103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113</v>
      </c>
      <c r="E101" s="12" t="s">
        <v>63</v>
      </c>
      <c r="F101" s="13" t="n">
        <v>50.0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114</v>
      </c>
      <c r="E102" s="12" t="s">
        <v>63</v>
      </c>
      <c r="F102" s="13" t="n">
        <v>30.0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115</v>
      </c>
      <c r="E103" s="12" t="s">
        <v>63</v>
      </c>
      <c r="F103" s="13" t="n">
        <v>30.0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116</v>
      </c>
      <c r="D104" s="11"/>
      <c r="E104" s="12" t="s">
        <v>13</v>
      </c>
      <c r="F104" s="13" t="n">
        <v>1.0</v>
      </c>
      <c r="G104" s="15">
        <f>G105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117</v>
      </c>
      <c r="E105" s="12" t="s">
        <v>37</v>
      </c>
      <c r="F105" s="13" t="n">
        <v>8.0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 t="s">
        <v>118</v>
      </c>
      <c r="C106" s="11"/>
      <c r="D106" s="11"/>
      <c r="E106" s="12" t="s">
        <v>13</v>
      </c>
      <c r="F106" s="13" t="n">
        <v>1.0</v>
      </c>
      <c r="G106" s="15">
        <f>G107</f>
      </c>
      <c r="I106" s="17" t="n">
        <v>97.0</v>
      </c>
      <c r="J106" s="18" t="n">
        <v>2.0</v>
      </c>
    </row>
    <row r="107" ht="42.0" customHeight="true">
      <c r="A107" s="10"/>
      <c r="B107" s="11"/>
      <c r="C107" s="11" t="s">
        <v>119</v>
      </c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120</v>
      </c>
      <c r="E108" s="12" t="s">
        <v>37</v>
      </c>
      <c r="F108" s="13" t="n">
        <v>8.0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 t="s">
        <v>121</v>
      </c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2.0</v>
      </c>
    </row>
    <row r="110" ht="42.0" customHeight="true">
      <c r="A110" s="10"/>
      <c r="B110" s="11"/>
      <c r="C110" s="11" t="s">
        <v>122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123</v>
      </c>
      <c r="E111" s="12" t="s">
        <v>63</v>
      </c>
      <c r="F111" s="13" t="n">
        <v>5.0</v>
      </c>
      <c r="G111" s="16"/>
      <c r="I111" s="17" t="n">
        <v>102.0</v>
      </c>
      <c r="J111" s="18" t="n">
        <v>4.0</v>
      </c>
    </row>
    <row r="112" ht="42.0" customHeight="true">
      <c r="A112" s="10" t="s">
        <v>124</v>
      </c>
      <c r="B112" s="11"/>
      <c r="C112" s="11"/>
      <c r="D112" s="11"/>
      <c r="E112" s="12" t="s">
        <v>13</v>
      </c>
      <c r="F112" s="13" t="n">
        <v>1.0</v>
      </c>
      <c r="G112" s="15">
        <f>G11+G21+G27+G32+G55+G58+G63+G86+G89+G95+G106+G109</f>
      </c>
      <c r="I112" s="17" t="n">
        <v>103.0</v>
      </c>
      <c r="J112" s="18" t="n">
        <v>20.0</v>
      </c>
    </row>
    <row r="113" ht="42.0" customHeight="true">
      <c r="A113" s="10" t="s">
        <v>125</v>
      </c>
      <c r="B113" s="11"/>
      <c r="C113" s="11"/>
      <c r="D113" s="11"/>
      <c r="E113" s="12" t="s">
        <v>13</v>
      </c>
      <c r="F113" s="13" t="n">
        <v>1.0</v>
      </c>
      <c r="G113" s="15">
        <f>G114+G119</f>
      </c>
      <c r="I113" s="17" t="n">
        <v>104.0</v>
      </c>
      <c r="J113" s="18" t="n">
        <v>200.0</v>
      </c>
    </row>
    <row r="114" ht="42.0" customHeight="true">
      <c r="A114" s="10"/>
      <c r="B114" s="11" t="s">
        <v>126</v>
      </c>
      <c r="C114" s="11"/>
      <c r="D114" s="11"/>
      <c r="E114" s="12" t="s">
        <v>13</v>
      </c>
      <c r="F114" s="13" t="n">
        <v>1.0</v>
      </c>
      <c r="G114" s="15">
        <f>G115+G117</f>
      </c>
      <c r="I114" s="17" t="n">
        <v>105.0</v>
      </c>
      <c r="J114" s="18" t="n">
        <v>2.0</v>
      </c>
    </row>
    <row r="115" ht="42.0" customHeight="true">
      <c r="A115" s="10"/>
      <c r="B115" s="11"/>
      <c r="C115" s="11" t="s">
        <v>127</v>
      </c>
      <c r="D115" s="11"/>
      <c r="E115" s="12" t="s">
        <v>13</v>
      </c>
      <c r="F115" s="13" t="n">
        <v>1.0</v>
      </c>
      <c r="G115" s="15">
        <f>G116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128</v>
      </c>
      <c r="E116" s="12" t="s">
        <v>90</v>
      </c>
      <c r="F116" s="13" t="n">
        <v>9.0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 t="s">
        <v>129</v>
      </c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130</v>
      </c>
      <c r="E118" s="12" t="s">
        <v>13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 t="s">
        <v>131</v>
      </c>
      <c r="C119" s="11"/>
      <c r="D119" s="11"/>
      <c r="E119" s="12" t="s">
        <v>13</v>
      </c>
      <c r="F119" s="13" t="n">
        <v>1.0</v>
      </c>
      <c r="G119" s="16"/>
      <c r="I119" s="17" t="n">
        <v>110.0</v>
      </c>
      <c r="J119" s="18"/>
    </row>
    <row r="120" ht="42.0" customHeight="true">
      <c r="A120" s="10" t="s">
        <v>132</v>
      </c>
      <c r="B120" s="11"/>
      <c r="C120" s="11"/>
      <c r="D120" s="11"/>
      <c r="E120" s="12" t="s">
        <v>13</v>
      </c>
      <c r="F120" s="13" t="n">
        <v>1.0</v>
      </c>
      <c r="G120" s="15">
        <f>G112+G113</f>
      </c>
      <c r="I120" s="17" t="n">
        <v>111.0</v>
      </c>
      <c r="J120" s="18"/>
    </row>
    <row r="121" ht="42.0" customHeight="true">
      <c r="A121" s="10"/>
      <c r="B121" s="11" t="s">
        <v>133</v>
      </c>
      <c r="C121" s="11"/>
      <c r="D121" s="11"/>
      <c r="E121" s="12" t="s">
        <v>13</v>
      </c>
      <c r="F121" s="13" t="n">
        <v>1.0</v>
      </c>
      <c r="G121" s="16"/>
      <c r="I121" s="17" t="n">
        <v>112.0</v>
      </c>
      <c r="J121" s="18" t="n">
        <v>210.0</v>
      </c>
    </row>
    <row r="122" ht="42.0" customHeight="true">
      <c r="A122" s="10" t="s">
        <v>134</v>
      </c>
      <c r="B122" s="11"/>
      <c r="C122" s="11"/>
      <c r="D122" s="11"/>
      <c r="E122" s="12" t="s">
        <v>13</v>
      </c>
      <c r="F122" s="13" t="n">
        <v>1.0</v>
      </c>
      <c r="G122" s="15">
        <f>G112+G113+G121</f>
      </c>
      <c r="I122" s="17" t="n">
        <v>113.0</v>
      </c>
      <c r="J122" s="18"/>
    </row>
    <row r="123" ht="42.0" customHeight="true">
      <c r="A123" s="10"/>
      <c r="B123" s="11" t="s">
        <v>135</v>
      </c>
      <c r="C123" s="11"/>
      <c r="D123" s="11"/>
      <c r="E123" s="12" t="s">
        <v>13</v>
      </c>
      <c r="F123" s="13" t="n">
        <v>1.0</v>
      </c>
      <c r="G123" s="16"/>
      <c r="I123" s="17" t="n">
        <v>114.0</v>
      </c>
      <c r="J123" s="18" t="n">
        <v>220.0</v>
      </c>
    </row>
    <row r="124" ht="42.0" customHeight="true">
      <c r="A124" s="10" t="s">
        <v>136</v>
      </c>
      <c r="B124" s="11"/>
      <c r="C124" s="11"/>
      <c r="D124" s="11"/>
      <c r="E124" s="12" t="s">
        <v>13</v>
      </c>
      <c r="F124" s="13" t="n">
        <v>1.0</v>
      </c>
      <c r="G124" s="15">
        <f>G122+G123</f>
      </c>
      <c r="I124" s="17" t="n">
        <v>115.0</v>
      </c>
      <c r="J124" s="18" t="n">
        <v>30.0</v>
      </c>
    </row>
    <row r="125" ht="42.0" customHeight="true">
      <c r="A125" s="19" t="s">
        <v>137</v>
      </c>
      <c r="B125" s="20"/>
      <c r="C125" s="20"/>
      <c r="D125" s="20"/>
      <c r="E125" s="21" t="s">
        <v>138</v>
      </c>
      <c r="F125" s="22" t="s">
        <v>138</v>
      </c>
      <c r="G125" s="24">
        <f>G124</f>
      </c>
      <c r="I125" s="26" t="n">
        <v>116.0</v>
      </c>
      <c r="J1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D26"/>
    <mergeCell ref="B27:D27"/>
    <mergeCell ref="C28:D28"/>
    <mergeCell ref="D29"/>
    <mergeCell ref="C30:D30"/>
    <mergeCell ref="D31"/>
    <mergeCell ref="B32:D32"/>
    <mergeCell ref="C33: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C52:D52"/>
    <mergeCell ref="D53"/>
    <mergeCell ref="D54"/>
    <mergeCell ref="B55:D55"/>
    <mergeCell ref="C56:D56"/>
    <mergeCell ref="D57"/>
    <mergeCell ref="B58:D58"/>
    <mergeCell ref="C59:D59"/>
    <mergeCell ref="D60"/>
    <mergeCell ref="D61"/>
    <mergeCell ref="D62"/>
    <mergeCell ref="B63:D63"/>
    <mergeCell ref="C64:D64"/>
    <mergeCell ref="D65"/>
    <mergeCell ref="D66"/>
    <mergeCell ref="D67"/>
    <mergeCell ref="D68"/>
    <mergeCell ref="C69:D69"/>
    <mergeCell ref="D70"/>
    <mergeCell ref="C71:D71"/>
    <mergeCell ref="D72"/>
    <mergeCell ref="C73:D73"/>
    <mergeCell ref="D74"/>
    <mergeCell ref="D75"/>
    <mergeCell ref="C76:D76"/>
    <mergeCell ref="D77"/>
    <mergeCell ref="D78"/>
    <mergeCell ref="D79"/>
    <mergeCell ref="D80"/>
    <mergeCell ref="D81"/>
    <mergeCell ref="D82"/>
    <mergeCell ref="D83"/>
    <mergeCell ref="D84"/>
    <mergeCell ref="D85"/>
    <mergeCell ref="B86:D86"/>
    <mergeCell ref="C87:D87"/>
    <mergeCell ref="D88"/>
    <mergeCell ref="B89:D89"/>
    <mergeCell ref="C90:D90"/>
    <mergeCell ref="D91"/>
    <mergeCell ref="C92:D92"/>
    <mergeCell ref="D93"/>
    <mergeCell ref="A94:D94"/>
    <mergeCell ref="B95:D95"/>
    <mergeCell ref="C96:D96"/>
    <mergeCell ref="D97"/>
    <mergeCell ref="C98:D98"/>
    <mergeCell ref="D99"/>
    <mergeCell ref="C100:D100"/>
    <mergeCell ref="D101"/>
    <mergeCell ref="D102"/>
    <mergeCell ref="D103"/>
    <mergeCell ref="C104:D104"/>
    <mergeCell ref="D105"/>
    <mergeCell ref="B106:D106"/>
    <mergeCell ref="C107:D107"/>
    <mergeCell ref="D108"/>
    <mergeCell ref="B109:D109"/>
    <mergeCell ref="C110:D110"/>
    <mergeCell ref="D111"/>
    <mergeCell ref="A112:D112"/>
    <mergeCell ref="A113:D113"/>
    <mergeCell ref="B114:D114"/>
    <mergeCell ref="C115:D115"/>
    <mergeCell ref="D116"/>
    <mergeCell ref="C117:D117"/>
    <mergeCell ref="D118"/>
    <mergeCell ref="B119:D119"/>
    <mergeCell ref="A120:D120"/>
    <mergeCell ref="B121:D121"/>
    <mergeCell ref="A122:D122"/>
    <mergeCell ref="B123:D123"/>
    <mergeCell ref="A124:D124"/>
    <mergeCell ref="A125:D1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2022-07-07T13:32:26Z</dcterms:created>
  <dc:creator>Apache POI</dc:creator>
</cp:coreProperties>
</file>